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Presupuest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<sst xmlns="http://schemas.openxmlformats.org/spreadsheetml/2006/main" count="62" uniqueCount="43">
  <si>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Ud</t>
  </si>
  <si>
    <t>Descripción</t>
  </si>
  <si>
    <t>Medición</t>
  </si>
  <si>
    <t>Precio</t>
  </si>
  <si>
    <t>Importe (€)</t>
  </si>
  <si>
    <t>Situacion</t>
  </si>
  <si>
    <t>Total</t>
  </si>
  <si>
    <t>t</t>
  </si>
  <si>
    <t>Sub-total capítulo 1.1</t>
  </si>
  <si>
    <t>2.1. Extendido de aglomerado en caliente</t>
  </si>
  <si>
    <t>0+240 a 0+350</t>
  </si>
  <si>
    <t>0+360 a 0+390</t>
  </si>
  <si>
    <t>0+480 a 0+620</t>
  </si>
  <si>
    <t>0+800 a 0+890</t>
  </si>
  <si>
    <t>1+300 a 1+370</t>
  </si>
  <si>
    <t>1+400 a 1+500</t>
  </si>
  <si>
    <t>1+600 a 1+900</t>
  </si>
  <si>
    <t>0 a 1+900</t>
  </si>
  <si>
    <t>Gastos Generales 13 %</t>
  </si>
  <si>
    <t>Beneficio Industrial 6 %</t>
  </si>
  <si>
    <t>Aglomerado en caliente AC-16-surf-S en capa de rodadura de 5 cm de espesor medio, incluido suministro, extendido y compactación, incluso p.p. de betún, filler de aportación y transporte y retirada de equipos</t>
  </si>
  <si>
    <t>Sub-total capítulo 2.1</t>
  </si>
  <si>
    <t>Agomerado en caliente AC-22-bin-S en capa base de entre 2 y 4 cm de espesor, incluido suministro, extendido y compactación, incluso p.p. de betún, filler de aportación y transporte y retirada de equipos</t>
  </si>
  <si>
    <t>PRESUPUESTO DE REPARACIÓN 
DE LA CARRETERA ANTIGUA GR-420</t>
  </si>
  <si>
    <t>Capítulo 1. TRABAJOS TRAMO 1  ENTRE LOS PP.KK. 0+000 y 1+900</t>
  </si>
  <si>
    <t>1.1. Extendido de aglomerado en caliente</t>
  </si>
  <si>
    <t>Aglomerado en caliente AC-22-bin-S en capa base de entre 2 y 4 cm de espesor, incluido suministro, extendido y compactación, incluso p.p. de betún, filler de aportación y transporte y retirada de equipos</t>
  </si>
  <si>
    <t>6+000</t>
  </si>
  <si>
    <t>6+530</t>
  </si>
  <si>
    <t>6+650</t>
  </si>
  <si>
    <t>6+800</t>
  </si>
  <si>
    <t>7+000</t>
  </si>
  <si>
    <t>7+450</t>
  </si>
  <si>
    <t>5+800</t>
  </si>
  <si>
    <t>6+400</t>
  </si>
  <si>
    <t>6+950</t>
  </si>
  <si>
    <t>7+300</t>
  </si>
  <si>
    <t>Capítulo 2. TRABAJOS TRAMO 2  ENTRE LOS PP.KK. 1+950 y 8+000</t>
  </si>
  <si>
    <t xml:space="preserve">PRESUPUESTO DE EJECUCIÓN MATERIAL </t>
  </si>
  <si>
    <t xml:space="preserve">PRESUPUESTO DE EJECUCIÓN POR CONTRATA </t>
  </si>
  <si>
    <t>PRESUPUESTO DE EJECUCIÓN POR CONTRATA SIN I.V.A.</t>
  </si>
  <si>
    <t>Nota: completar celdas en amarillo con el precio unitario.</t>
  </si>
  <si>
    <t>I.V.A. ---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</si>
</sst>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44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44" fontId="5" fillId="0" borderId="0" xfId="49" applyFont="1" applyAlignment="1">
      <alignment horizontal="center"/>
    </xf>
    <xf numFmtId="44" fontId="5" fillId="0" borderId="0" xfId="49" applyFont="1" applyAlignment="1">
      <alignment/>
    </xf>
    <xf numFmtId="44" fontId="5" fillId="0" borderId="12" xfId="49" applyFont="1" applyBorder="1" applyAlignment="1">
      <alignment/>
    </xf>
    <xf numFmtId="44" fontId="5" fillId="0" borderId="12" xfId="49" applyFont="1" applyFill="1" applyBorder="1" applyAlignment="1">
      <alignment/>
    </xf>
    <xf numFmtId="44" fontId="2" fillId="0" borderId="12" xfId="49" applyFont="1" applyBorder="1" applyAlignment="1">
      <alignment/>
    </xf>
    <xf numFmtId="44" fontId="6" fillId="0" borderId="10" xfId="49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3"/>
  <sheetViews>
    <sheetView tabSelected="1" zoomScalePageLayoutView="0" workbookViewId="0" topLeftCell="A82">
      <selection activeCell="I103" sqref="I103"/>
    </sheetView>
  </sheetViews>
  <sheetFormatPr defaultColWidth="11.421875" defaultRowHeight="12.75"/>
  <cols>
    <col min="4" max="4" width="39.57421875" style="0" customWidth="1"/>
    <col min="5" max="5" width="15.140625" style="0" customWidth="1"/>
    <col min="9" max="9" width="21.57421875" style="0" customWidth="1"/>
  </cols>
  <sheetData>
    <row r="3" ht="13.5" thickBot="1"/>
    <row r="4" spans="2:9" ht="18.75" customHeight="1">
      <c r="B4" s="36" t="s">
        <v>23</v>
      </c>
      <c r="C4" s="37"/>
      <c r="D4" s="37"/>
      <c r="E4" s="37"/>
      <c r="F4" s="37"/>
      <c r="G4" s="37"/>
      <c r="H4" s="37"/>
      <c r="I4" s="38"/>
    </row>
    <row r="5" spans="2:9" ht="6.75" customHeight="1">
      <c r="B5" s="39"/>
      <c r="C5" s="40"/>
      <c r="D5" s="40"/>
      <c r="E5" s="40"/>
      <c r="F5" s="40"/>
      <c r="G5" s="40"/>
      <c r="H5" s="40"/>
      <c r="I5" s="41"/>
    </row>
    <row r="6" spans="2:9" ht="12.75" customHeight="1" thickBot="1">
      <c r="B6" s="42"/>
      <c r="C6" s="43"/>
      <c r="D6" s="43"/>
      <c r="E6" s="43"/>
      <c r="F6" s="43"/>
      <c r="G6" s="43"/>
      <c r="H6" s="43"/>
      <c r="I6" s="44"/>
    </row>
    <row r="8" ht="12.75">
      <c r="B8" s="29" t="s">
        <v>41</v>
      </c>
    </row>
    <row r="10" spans="2:5" ht="16.5" thickBot="1">
      <c r="B10" s="18" t="s">
        <v>24</v>
      </c>
      <c r="C10" s="1"/>
      <c r="D10" s="1"/>
      <c r="E10" s="1"/>
    </row>
    <row r="11" ht="14.25" customHeight="1"/>
    <row r="12" ht="15">
      <c r="C12" s="19" t="s">
        <v>25</v>
      </c>
    </row>
    <row r="13" ht="4.5" customHeight="1"/>
    <row r="14" spans="3:9" ht="14.25">
      <c r="C14" s="45" t="s">
        <v>0</v>
      </c>
      <c r="D14" s="45" t="s">
        <v>1</v>
      </c>
      <c r="E14" s="45" t="s">
        <v>2</v>
      </c>
      <c r="F14" s="45"/>
      <c r="G14" s="45"/>
      <c r="H14" s="45" t="s">
        <v>3</v>
      </c>
      <c r="I14" s="45" t="s">
        <v>4</v>
      </c>
    </row>
    <row r="15" spans="3:9" ht="15" thickBot="1">
      <c r="C15" s="46"/>
      <c r="D15" s="46"/>
      <c r="E15" s="2" t="s">
        <v>5</v>
      </c>
      <c r="F15" s="2" t="s">
        <v>2</v>
      </c>
      <c r="G15" s="2" t="s">
        <v>6</v>
      </c>
      <c r="H15" s="46"/>
      <c r="I15" s="46"/>
    </row>
    <row r="16" spans="3:9" ht="4.5" customHeight="1" thickTop="1">
      <c r="C16" s="3"/>
      <c r="D16" s="3"/>
      <c r="E16" s="3"/>
      <c r="F16" s="3"/>
      <c r="G16" s="3"/>
      <c r="H16" s="3"/>
      <c r="I16" s="3"/>
    </row>
    <row r="17" spans="3:9" ht="84" customHeight="1">
      <c r="C17" s="4" t="s">
        <v>7</v>
      </c>
      <c r="D17" s="5" t="s">
        <v>22</v>
      </c>
      <c r="E17" s="6"/>
      <c r="F17" s="6"/>
      <c r="G17" s="6"/>
      <c r="H17" s="6"/>
      <c r="I17" s="6"/>
    </row>
    <row r="18" spans="3:9" ht="4.5" customHeight="1">
      <c r="C18" s="6"/>
      <c r="D18" s="3"/>
      <c r="E18" s="3"/>
      <c r="F18" s="3"/>
      <c r="G18" s="3"/>
      <c r="H18" s="3"/>
      <c r="I18" s="3"/>
    </row>
    <row r="19" spans="3:9" ht="14.25">
      <c r="C19" s="6"/>
      <c r="D19" s="3"/>
      <c r="E19" s="7" t="s">
        <v>10</v>
      </c>
      <c r="F19" s="8">
        <v>59.29</v>
      </c>
      <c r="G19" s="3"/>
      <c r="H19" s="3"/>
      <c r="I19" s="3"/>
    </row>
    <row r="20" spans="3:9" ht="4.5" customHeight="1">
      <c r="C20" s="6"/>
      <c r="D20" s="3"/>
      <c r="E20" s="7"/>
      <c r="F20" s="8"/>
      <c r="G20" s="3"/>
      <c r="H20" s="3"/>
      <c r="I20" s="3"/>
    </row>
    <row r="21" spans="3:9" ht="14.25">
      <c r="C21" s="6"/>
      <c r="D21" s="3"/>
      <c r="E21" s="7" t="s">
        <v>11</v>
      </c>
      <c r="F21" s="8">
        <v>7.98</v>
      </c>
      <c r="G21" s="3"/>
      <c r="H21" s="3"/>
      <c r="I21" s="3"/>
    </row>
    <row r="22" spans="3:9" ht="4.5" customHeight="1">
      <c r="C22" s="6"/>
      <c r="D22" s="3"/>
      <c r="E22" s="7"/>
      <c r="F22" s="8"/>
      <c r="G22" s="3"/>
      <c r="H22" s="3"/>
      <c r="I22" s="3"/>
    </row>
    <row r="23" spans="3:9" ht="14.25">
      <c r="C23" s="6"/>
      <c r="D23" s="3"/>
      <c r="E23" s="7" t="s">
        <v>12</v>
      </c>
      <c r="F23" s="8">
        <v>37.26</v>
      </c>
      <c r="G23" s="3"/>
      <c r="H23" s="3"/>
      <c r="I23" s="3"/>
    </row>
    <row r="24" spans="3:9" ht="4.5" customHeight="1">
      <c r="C24" s="6"/>
      <c r="D24" s="3"/>
      <c r="E24" s="7"/>
      <c r="F24" s="8"/>
      <c r="G24" s="3"/>
      <c r="H24" s="3"/>
      <c r="I24" s="3"/>
    </row>
    <row r="25" spans="3:9" ht="14.25">
      <c r="C25" s="6"/>
      <c r="D25" s="3"/>
      <c r="E25" s="7" t="s">
        <v>13</v>
      </c>
      <c r="F25" s="9">
        <v>35.94</v>
      </c>
      <c r="G25" s="3"/>
      <c r="H25" s="3"/>
      <c r="I25" s="3"/>
    </row>
    <row r="26" spans="3:9" ht="4.5" customHeight="1">
      <c r="C26" s="6"/>
      <c r="D26" s="3"/>
      <c r="E26" s="7"/>
      <c r="F26" s="9"/>
      <c r="G26" s="3"/>
      <c r="H26" s="3"/>
      <c r="I26" s="3"/>
    </row>
    <row r="27" spans="3:9" ht="14.25">
      <c r="C27" s="6"/>
      <c r="D27" s="3"/>
      <c r="E27" s="7" t="s">
        <v>14</v>
      </c>
      <c r="F27" s="9">
        <v>37.73</v>
      </c>
      <c r="G27" s="3"/>
      <c r="H27" s="3"/>
      <c r="I27" s="3"/>
    </row>
    <row r="28" spans="3:9" ht="4.5" customHeight="1">
      <c r="C28" s="6"/>
      <c r="D28" s="3"/>
      <c r="E28" s="7"/>
      <c r="F28" s="9"/>
      <c r="G28" s="3"/>
      <c r="H28" s="3"/>
      <c r="I28" s="3"/>
    </row>
    <row r="29" spans="3:9" ht="14.25">
      <c r="C29" s="6"/>
      <c r="D29" s="3"/>
      <c r="E29" s="7" t="s">
        <v>15</v>
      </c>
      <c r="F29" s="9">
        <v>32.42</v>
      </c>
      <c r="G29" s="3"/>
      <c r="H29" s="3"/>
      <c r="I29" s="3"/>
    </row>
    <row r="30" spans="3:9" ht="4.5" customHeight="1">
      <c r="C30" s="6"/>
      <c r="D30" s="3"/>
      <c r="E30" s="7"/>
      <c r="F30" s="9"/>
      <c r="G30" s="3"/>
      <c r="H30" s="3"/>
      <c r="I30" s="3"/>
    </row>
    <row r="31" spans="3:9" ht="14.25">
      <c r="C31" s="6"/>
      <c r="D31" s="3"/>
      <c r="E31" s="7" t="s">
        <v>16</v>
      </c>
      <c r="F31" s="9">
        <v>119.79</v>
      </c>
      <c r="G31" s="8">
        <f>SUM(F19:F31)</f>
        <v>330.41</v>
      </c>
      <c r="H31" s="27"/>
      <c r="I31" s="30">
        <f>H31*G31</f>
        <v>0</v>
      </c>
    </row>
    <row r="32" spans="3:9" ht="4.5" customHeight="1">
      <c r="C32" s="6"/>
      <c r="D32" s="3"/>
      <c r="E32" s="7"/>
      <c r="F32" s="10"/>
      <c r="G32" s="3"/>
      <c r="H32" s="3"/>
      <c r="I32" s="3"/>
    </row>
    <row r="33" spans="3:9" ht="85.5" customHeight="1">
      <c r="C33" s="4" t="s">
        <v>7</v>
      </c>
      <c r="D33" s="5" t="s">
        <v>20</v>
      </c>
      <c r="E33" s="3"/>
      <c r="F33" s="6"/>
      <c r="G33" s="6"/>
      <c r="H33" s="6"/>
      <c r="I33" s="6"/>
    </row>
    <row r="34" spans="3:9" ht="4.5" customHeight="1">
      <c r="C34" s="3"/>
      <c r="D34" s="3"/>
      <c r="E34" s="3"/>
      <c r="F34" s="3"/>
      <c r="G34" s="3"/>
      <c r="H34" s="3"/>
      <c r="I34" s="3"/>
    </row>
    <row r="35" spans="3:9" ht="14.25">
      <c r="C35" s="6"/>
      <c r="D35" s="3"/>
      <c r="E35" s="7" t="s">
        <v>17</v>
      </c>
      <c r="F35" s="8">
        <v>1280.13</v>
      </c>
      <c r="G35" s="8">
        <f>F35</f>
        <v>1280.13</v>
      </c>
      <c r="H35" s="27"/>
      <c r="I35" s="30">
        <f>H35*G35</f>
        <v>0</v>
      </c>
    </row>
    <row r="36" spans="3:9" ht="4.5" customHeight="1">
      <c r="C36" s="6"/>
      <c r="D36" s="3"/>
      <c r="E36" s="7"/>
      <c r="F36" s="10"/>
      <c r="G36" s="3"/>
      <c r="H36" s="3"/>
      <c r="I36" s="3"/>
    </row>
    <row r="37" spans="3:9" ht="14.25">
      <c r="C37" s="3"/>
      <c r="D37" s="3"/>
      <c r="E37" s="3"/>
      <c r="F37" s="3"/>
      <c r="G37" s="3" t="s">
        <v>8</v>
      </c>
      <c r="H37" s="3"/>
      <c r="I37" s="31">
        <f>I35+I31</f>
        <v>0</v>
      </c>
    </row>
    <row r="38" spans="3:9" ht="4.5" customHeight="1">
      <c r="C38" s="3"/>
      <c r="D38" s="3"/>
      <c r="E38" s="3"/>
      <c r="F38" s="3"/>
      <c r="G38" s="3"/>
      <c r="H38" s="3"/>
      <c r="I38" s="3"/>
    </row>
    <row r="39" spans="3:9" ht="14.25">
      <c r="C39" s="3"/>
      <c r="D39" s="3"/>
      <c r="E39" s="3"/>
      <c r="F39" s="3"/>
      <c r="G39" s="3"/>
      <c r="H39" s="3"/>
      <c r="I39" s="3"/>
    </row>
    <row r="40" spans="3:9" ht="4.5" customHeight="1">
      <c r="C40" s="3"/>
      <c r="D40" s="3"/>
      <c r="E40" s="3"/>
      <c r="F40" s="3"/>
      <c r="G40" s="3"/>
      <c r="H40" s="3"/>
      <c r="I40" s="3"/>
    </row>
    <row r="41" spans="3:9" ht="14.25">
      <c r="C41" s="3"/>
      <c r="D41" s="15"/>
      <c r="E41" s="15"/>
      <c r="F41" s="15"/>
      <c r="G41" s="15"/>
      <c r="H41" s="16"/>
      <c r="I41" s="17"/>
    </row>
    <row r="42" spans="3:9" ht="4.5" customHeight="1">
      <c r="C42" s="3"/>
      <c r="D42" s="3"/>
      <c r="E42" s="3"/>
      <c r="F42" s="3"/>
      <c r="G42" s="3"/>
      <c r="H42" s="3"/>
      <c r="I42" s="3"/>
    </row>
    <row r="45" spans="2:5" ht="16.5" thickBot="1">
      <c r="B45" s="18" t="s">
        <v>37</v>
      </c>
      <c r="C45" s="1"/>
      <c r="D45" s="1"/>
      <c r="E45" s="1"/>
    </row>
    <row r="46" ht="14.25" customHeight="1"/>
    <row r="47" ht="15">
      <c r="C47" s="19" t="s">
        <v>9</v>
      </c>
    </row>
    <row r="48" ht="4.5" customHeight="1"/>
    <row r="49" spans="3:9" ht="14.25">
      <c r="C49" s="45" t="s">
        <v>0</v>
      </c>
      <c r="D49" s="45" t="s">
        <v>1</v>
      </c>
      <c r="E49" s="45" t="s">
        <v>2</v>
      </c>
      <c r="F49" s="45"/>
      <c r="G49" s="45"/>
      <c r="H49" s="45" t="s">
        <v>3</v>
      </c>
      <c r="I49" s="45" t="s">
        <v>4</v>
      </c>
    </row>
    <row r="50" spans="3:9" ht="15" thickBot="1">
      <c r="C50" s="46"/>
      <c r="D50" s="46"/>
      <c r="E50" s="2" t="s">
        <v>5</v>
      </c>
      <c r="F50" s="2" t="s">
        <v>2</v>
      </c>
      <c r="G50" s="2" t="s">
        <v>6</v>
      </c>
      <c r="H50" s="46"/>
      <c r="I50" s="46"/>
    </row>
    <row r="51" spans="3:9" ht="4.5" customHeight="1" thickTop="1">
      <c r="C51" s="3"/>
      <c r="D51" s="3"/>
      <c r="E51" s="3"/>
      <c r="F51" s="3"/>
      <c r="G51" s="3"/>
      <c r="H51" s="3"/>
      <c r="I51" s="3"/>
    </row>
    <row r="52" spans="3:9" ht="84" customHeight="1">
      <c r="C52" s="4" t="s">
        <v>7</v>
      </c>
      <c r="D52" s="5" t="s">
        <v>26</v>
      </c>
      <c r="E52" s="6"/>
      <c r="F52" s="6"/>
      <c r="G52" s="6"/>
      <c r="H52" s="6"/>
      <c r="I52" s="6"/>
    </row>
    <row r="53" spans="3:9" ht="4.5" customHeight="1">
      <c r="C53" s="6"/>
      <c r="D53" s="3"/>
      <c r="E53" s="3"/>
      <c r="F53" s="3"/>
      <c r="G53" s="3"/>
      <c r="H53" s="3"/>
      <c r="I53" s="3"/>
    </row>
    <row r="54" spans="3:9" ht="14.25">
      <c r="C54" s="6"/>
      <c r="D54" s="3"/>
      <c r="E54" s="7" t="s">
        <v>27</v>
      </c>
      <c r="F54" s="8">
        <v>32.34</v>
      </c>
      <c r="G54" s="3"/>
      <c r="H54" s="3"/>
      <c r="I54" s="3"/>
    </row>
    <row r="55" spans="3:9" ht="4.5" customHeight="1">
      <c r="C55" s="6"/>
      <c r="D55" s="3"/>
      <c r="E55" s="7"/>
      <c r="F55" s="8"/>
      <c r="G55" s="3"/>
      <c r="H55" s="3"/>
      <c r="I55" s="3"/>
    </row>
    <row r="56" spans="3:9" ht="14.25">
      <c r="C56" s="6"/>
      <c r="D56" s="3"/>
      <c r="E56" s="7" t="s">
        <v>28</v>
      </c>
      <c r="F56" s="8">
        <v>53.9</v>
      </c>
      <c r="G56" s="3"/>
      <c r="H56" s="3"/>
      <c r="I56" s="3"/>
    </row>
    <row r="57" spans="3:9" ht="4.5" customHeight="1">
      <c r="C57" s="6"/>
      <c r="D57" s="3"/>
      <c r="E57" s="7"/>
      <c r="F57" s="8"/>
      <c r="G57" s="3"/>
      <c r="H57" s="3"/>
      <c r="I57" s="3"/>
    </row>
    <row r="58" spans="3:9" ht="14.25">
      <c r="C58" s="6"/>
      <c r="D58" s="3"/>
      <c r="E58" s="7" t="s">
        <v>29</v>
      </c>
      <c r="F58" s="8">
        <v>32.34</v>
      </c>
      <c r="G58" s="3"/>
      <c r="H58" s="3"/>
      <c r="I58" s="3"/>
    </row>
    <row r="59" spans="3:9" ht="4.5" customHeight="1">
      <c r="C59" s="6"/>
      <c r="D59" s="3"/>
      <c r="E59" s="7"/>
      <c r="F59" s="8"/>
      <c r="G59" s="3"/>
      <c r="H59" s="3"/>
      <c r="I59" s="3"/>
    </row>
    <row r="60" spans="3:9" ht="14.25">
      <c r="C60" s="6"/>
      <c r="D60" s="3"/>
      <c r="E60" s="7" t="s">
        <v>30</v>
      </c>
      <c r="F60" s="9">
        <v>43.12</v>
      </c>
      <c r="G60" s="3"/>
      <c r="H60" s="3"/>
      <c r="I60" s="3"/>
    </row>
    <row r="61" spans="3:9" ht="4.5" customHeight="1">
      <c r="C61" s="6"/>
      <c r="D61" s="3"/>
      <c r="E61" s="7"/>
      <c r="F61" s="9"/>
      <c r="G61" s="3"/>
      <c r="H61" s="3"/>
      <c r="I61" s="3"/>
    </row>
    <row r="62" spans="3:9" ht="14.25">
      <c r="C62" s="6"/>
      <c r="D62" s="3"/>
      <c r="E62" s="7" t="s">
        <v>31</v>
      </c>
      <c r="F62" s="9">
        <v>37.73</v>
      </c>
      <c r="G62" s="3"/>
      <c r="H62" s="3"/>
      <c r="I62" s="3"/>
    </row>
    <row r="63" spans="3:9" ht="4.5" customHeight="1">
      <c r="C63" s="6"/>
      <c r="D63" s="3"/>
      <c r="E63" s="7"/>
      <c r="F63" s="9"/>
      <c r="G63" s="3"/>
      <c r="H63" s="3"/>
      <c r="I63" s="3"/>
    </row>
    <row r="64" spans="3:9" ht="14.25">
      <c r="C64" s="6"/>
      <c r="D64" s="3"/>
      <c r="E64" s="7" t="s">
        <v>32</v>
      </c>
      <c r="F64" s="9">
        <v>26.95</v>
      </c>
      <c r="G64" s="3">
        <f>SUM(F54:F64)</f>
        <v>226.38</v>
      </c>
      <c r="H64" s="28"/>
      <c r="I64" s="31">
        <f>H64*G64</f>
        <v>0</v>
      </c>
    </row>
    <row r="65" spans="3:9" ht="4.5" customHeight="1">
      <c r="C65" s="6"/>
      <c r="D65" s="3"/>
      <c r="E65" s="7"/>
      <c r="F65" s="9"/>
      <c r="G65" s="3"/>
      <c r="H65" s="3"/>
      <c r="I65" s="3"/>
    </row>
    <row r="66" spans="3:9" ht="85.5">
      <c r="C66" s="6" t="s">
        <v>7</v>
      </c>
      <c r="D66" s="5" t="s">
        <v>20</v>
      </c>
      <c r="E66" s="7"/>
      <c r="F66" s="9"/>
      <c r="G66" s="8"/>
      <c r="H66" s="6"/>
      <c r="I66" s="6"/>
    </row>
    <row r="67" spans="3:9" ht="4.5" customHeight="1">
      <c r="C67" s="6"/>
      <c r="D67" s="3"/>
      <c r="E67" s="7"/>
      <c r="F67" s="10"/>
      <c r="G67" s="3"/>
      <c r="H67" s="3"/>
      <c r="I67" s="3"/>
    </row>
    <row r="68" spans="3:9" ht="14.25">
      <c r="C68" s="6"/>
      <c r="D68" s="3"/>
      <c r="E68" s="7" t="s">
        <v>33</v>
      </c>
      <c r="F68" s="9">
        <v>24.5</v>
      </c>
      <c r="G68" s="3"/>
      <c r="H68" s="3"/>
      <c r="I68" s="3"/>
    </row>
    <row r="69" spans="3:9" ht="4.5" customHeight="1">
      <c r="C69" s="6"/>
      <c r="D69" s="3"/>
      <c r="E69" s="7"/>
      <c r="F69" s="9"/>
      <c r="G69" s="3"/>
      <c r="H69" s="3"/>
      <c r="I69" s="3"/>
    </row>
    <row r="70" spans="3:9" ht="14.25">
      <c r="C70" s="6"/>
      <c r="D70" s="3"/>
      <c r="E70" s="7" t="s">
        <v>27</v>
      </c>
      <c r="F70" s="8">
        <v>32.34</v>
      </c>
      <c r="G70" s="8"/>
      <c r="H70" s="6"/>
      <c r="I70" s="6"/>
    </row>
    <row r="71" spans="3:9" ht="4.5" customHeight="1">
      <c r="C71" s="6"/>
      <c r="D71" s="3"/>
      <c r="E71" s="7"/>
      <c r="F71" s="10"/>
      <c r="G71" s="3"/>
      <c r="H71" s="3"/>
      <c r="I71" s="3"/>
    </row>
    <row r="72" spans="3:9" ht="14.25">
      <c r="C72" s="6"/>
      <c r="D72" s="3"/>
      <c r="E72" s="7" t="s">
        <v>34</v>
      </c>
      <c r="F72" s="8">
        <v>66</v>
      </c>
      <c r="G72" s="8"/>
      <c r="H72" s="6"/>
      <c r="I72" s="6"/>
    </row>
    <row r="73" spans="3:9" ht="4.5" customHeight="1">
      <c r="C73" s="6"/>
      <c r="D73" s="3"/>
      <c r="E73" s="7"/>
      <c r="F73" s="10"/>
      <c r="G73" s="3"/>
      <c r="H73" s="3"/>
      <c r="I73" s="3"/>
    </row>
    <row r="74" spans="3:9" ht="14.25">
      <c r="C74" s="6"/>
      <c r="D74" s="3"/>
      <c r="E74" s="7" t="s">
        <v>28</v>
      </c>
      <c r="F74" s="8">
        <v>53.9</v>
      </c>
      <c r="G74" s="8"/>
      <c r="H74" s="6"/>
      <c r="I74" s="6"/>
    </row>
    <row r="75" spans="3:9" ht="4.5" customHeight="1">
      <c r="C75" s="6"/>
      <c r="D75" s="3"/>
      <c r="E75" s="7"/>
      <c r="F75" s="10"/>
      <c r="G75" s="3"/>
      <c r="H75" s="3"/>
      <c r="I75" s="3"/>
    </row>
    <row r="76" spans="3:9" ht="14.25">
      <c r="C76" s="6"/>
      <c r="D76" s="3"/>
      <c r="E76" s="7" t="s">
        <v>29</v>
      </c>
      <c r="F76" s="8">
        <v>32.34</v>
      </c>
      <c r="G76" s="8"/>
      <c r="H76" s="6"/>
      <c r="I76" s="6"/>
    </row>
    <row r="77" spans="3:9" ht="4.5" customHeight="1">
      <c r="C77" s="6"/>
      <c r="D77" s="3"/>
      <c r="E77" s="7"/>
      <c r="F77" s="10"/>
      <c r="G77" s="3"/>
      <c r="H77" s="3"/>
      <c r="I77" s="3"/>
    </row>
    <row r="78" spans="3:9" ht="14.25">
      <c r="C78" s="6"/>
      <c r="D78" s="3"/>
      <c r="E78" s="7" t="s">
        <v>30</v>
      </c>
      <c r="F78" s="8">
        <v>43.12</v>
      </c>
      <c r="G78" s="8"/>
      <c r="H78" s="6"/>
      <c r="I78" s="6"/>
    </row>
    <row r="79" spans="3:9" ht="4.5" customHeight="1">
      <c r="C79" s="6"/>
      <c r="D79" s="3"/>
      <c r="E79" s="7"/>
      <c r="F79" s="10"/>
      <c r="G79" s="3"/>
      <c r="H79" s="3"/>
      <c r="I79" s="3"/>
    </row>
    <row r="80" spans="3:9" ht="14.25">
      <c r="C80" s="6"/>
      <c r="D80" s="3"/>
      <c r="E80" s="7" t="s">
        <v>35</v>
      </c>
      <c r="F80" s="8">
        <v>17.5</v>
      </c>
      <c r="G80" s="8"/>
      <c r="H80" s="6"/>
      <c r="I80" s="6"/>
    </row>
    <row r="81" spans="3:9" ht="4.5" customHeight="1">
      <c r="C81" s="6"/>
      <c r="D81" s="3"/>
      <c r="E81" s="7"/>
      <c r="F81" s="10"/>
      <c r="G81" s="3"/>
      <c r="H81" s="3"/>
      <c r="I81" s="3"/>
    </row>
    <row r="82" spans="3:9" ht="14.25">
      <c r="C82" s="6"/>
      <c r="D82" s="3"/>
      <c r="E82" s="7" t="s">
        <v>31</v>
      </c>
      <c r="F82" s="8">
        <v>37.73</v>
      </c>
      <c r="G82" s="8"/>
      <c r="H82" s="6"/>
      <c r="I82" s="6"/>
    </row>
    <row r="83" spans="3:9" ht="4.5" customHeight="1">
      <c r="C83" s="3"/>
      <c r="D83" s="3"/>
      <c r="E83" s="3"/>
      <c r="F83" s="3"/>
      <c r="G83" s="3"/>
      <c r="H83" s="3"/>
      <c r="I83" s="3"/>
    </row>
    <row r="84" spans="3:9" ht="14.25">
      <c r="C84" s="6"/>
      <c r="D84" s="3"/>
      <c r="E84" s="7" t="s">
        <v>36</v>
      </c>
      <c r="F84" s="8">
        <v>19.95</v>
      </c>
      <c r="G84" s="8"/>
      <c r="H84" s="6"/>
      <c r="I84" s="6"/>
    </row>
    <row r="85" spans="3:9" ht="4.5" customHeight="1">
      <c r="C85" s="6"/>
      <c r="D85" s="3"/>
      <c r="E85" s="7"/>
      <c r="F85" s="10"/>
      <c r="G85" s="3"/>
      <c r="H85" s="3"/>
      <c r="I85" s="3"/>
    </row>
    <row r="86" spans="3:9" ht="14.25">
      <c r="C86" s="6"/>
      <c r="D86" s="3"/>
      <c r="E86" s="7" t="s">
        <v>32</v>
      </c>
      <c r="F86" s="8">
        <v>26.95</v>
      </c>
      <c r="G86" s="8">
        <f>SUM(F68:F86)</f>
        <v>354.33000000000004</v>
      </c>
      <c r="H86" s="27"/>
      <c r="I86" s="30">
        <f>H86*G86</f>
        <v>0</v>
      </c>
    </row>
    <row r="87" spans="3:9" ht="4.5" customHeight="1">
      <c r="C87" s="3"/>
      <c r="D87" s="3"/>
      <c r="E87" s="3"/>
      <c r="F87" s="3"/>
      <c r="G87" s="3"/>
      <c r="H87" s="3"/>
      <c r="I87" s="3"/>
    </row>
    <row r="88" spans="3:9" ht="14.25">
      <c r="C88" s="3"/>
      <c r="D88" s="3"/>
      <c r="E88" s="3"/>
      <c r="F88" s="3"/>
      <c r="G88" s="3" t="s">
        <v>21</v>
      </c>
      <c r="H88" s="3"/>
      <c r="I88" s="31">
        <f>I86+I64</f>
        <v>0</v>
      </c>
    </row>
    <row r="89" spans="3:9" ht="4.5" customHeight="1">
      <c r="C89" s="3"/>
      <c r="D89" s="3"/>
      <c r="E89" s="3"/>
      <c r="F89" s="3"/>
      <c r="G89" s="3"/>
      <c r="H89" s="3"/>
      <c r="I89" s="3"/>
    </row>
    <row r="90" spans="3:9" ht="14.25">
      <c r="C90" s="6"/>
      <c r="D90" s="3"/>
      <c r="E90" s="7"/>
      <c r="F90" s="8"/>
      <c r="G90" s="3"/>
      <c r="H90" s="3"/>
      <c r="I90" s="3"/>
    </row>
    <row r="91" spans="3:9" ht="4.5" customHeight="1">
      <c r="C91" s="6"/>
      <c r="D91" s="3"/>
      <c r="E91" s="7"/>
      <c r="F91" s="8"/>
      <c r="G91" s="3"/>
      <c r="H91" s="3"/>
      <c r="I91" s="3"/>
    </row>
    <row r="92" spans="3:9" ht="14.25">
      <c r="C92" s="6"/>
      <c r="D92" s="11"/>
      <c r="E92" s="20"/>
      <c r="F92" s="21"/>
      <c r="G92" s="11"/>
      <c r="H92" s="22" t="s">
        <v>38</v>
      </c>
      <c r="I92" s="32">
        <f>I88+I37</f>
        <v>0</v>
      </c>
    </row>
    <row r="93" spans="3:9" ht="4.5" customHeight="1">
      <c r="C93" s="6"/>
      <c r="D93" s="3"/>
      <c r="E93" s="7"/>
      <c r="F93" s="9"/>
      <c r="G93" s="3"/>
      <c r="H93" s="12"/>
      <c r="I93" s="3"/>
    </row>
    <row r="94" spans="3:9" ht="14.25">
      <c r="C94" s="6"/>
      <c r="D94" s="3"/>
      <c r="E94" s="7"/>
      <c r="F94" s="9"/>
      <c r="G94" s="3"/>
      <c r="H94" s="12" t="s">
        <v>18</v>
      </c>
      <c r="I94" s="31">
        <f>I92*0.13</f>
        <v>0</v>
      </c>
    </row>
    <row r="95" spans="3:9" ht="4.5" customHeight="1">
      <c r="C95" s="6"/>
      <c r="D95" s="3"/>
      <c r="E95" s="7"/>
      <c r="F95" s="9"/>
      <c r="G95" s="3"/>
      <c r="H95" s="12"/>
      <c r="I95" s="3"/>
    </row>
    <row r="96" spans="3:9" ht="14.25">
      <c r="C96" s="6"/>
      <c r="D96" s="3"/>
      <c r="E96" s="7"/>
      <c r="F96" s="9"/>
      <c r="G96" s="11"/>
      <c r="H96" s="22" t="s">
        <v>19</v>
      </c>
      <c r="I96" s="33">
        <f>I92*0.06</f>
        <v>0</v>
      </c>
    </row>
    <row r="97" spans="3:9" ht="4.5" customHeight="1">
      <c r="C97" s="6"/>
      <c r="D97" s="3"/>
      <c r="E97" s="7"/>
      <c r="F97" s="9"/>
      <c r="G97" s="3"/>
      <c r="H97" s="12"/>
      <c r="I97" s="3"/>
    </row>
    <row r="98" spans="3:9" ht="14.25">
      <c r="C98" s="6"/>
      <c r="D98" s="3"/>
      <c r="E98" s="7"/>
      <c r="F98" s="9"/>
      <c r="G98" s="8"/>
      <c r="H98" s="12"/>
      <c r="I98" s="6"/>
    </row>
    <row r="99" spans="3:9" ht="15.75" customHeight="1">
      <c r="C99" s="6"/>
      <c r="D99" s="23"/>
      <c r="E99" s="24"/>
      <c r="F99" s="25"/>
      <c r="G99" s="23"/>
      <c r="H99" s="26" t="s">
        <v>40</v>
      </c>
      <c r="I99" s="34">
        <f>I96+I94+I92</f>
        <v>0</v>
      </c>
    </row>
    <row r="100" spans="3:9" ht="8.25" customHeight="1">
      <c r="C100" s="4"/>
      <c r="D100" s="5"/>
      <c r="E100" s="3"/>
      <c r="F100" s="6"/>
      <c r="G100" s="6"/>
      <c r="H100" s="12"/>
      <c r="I100" s="6"/>
    </row>
    <row r="101" spans="3:9" ht="15" customHeight="1">
      <c r="C101" s="3"/>
      <c r="D101" s="3"/>
      <c r="E101" s="3"/>
      <c r="F101" s="3"/>
      <c r="G101" s="3"/>
      <c r="H101" s="12" t="s">
        <v>42</v>
      </c>
      <c r="I101" s="31"/>
    </row>
    <row r="102" spans="3:9" ht="6.75" customHeight="1">
      <c r="C102" s="3"/>
      <c r="D102" s="3"/>
      <c r="E102" s="3"/>
      <c r="F102" s="3"/>
      <c r="G102" s="3"/>
      <c r="H102" s="12"/>
      <c r="I102" s="3"/>
    </row>
    <row r="103" spans="3:9" ht="16.5" thickBot="1">
      <c r="C103" s="3"/>
      <c r="D103" s="13"/>
      <c r="E103" s="13"/>
      <c r="F103" s="13"/>
      <c r="G103" s="13"/>
      <c r="H103" s="14" t="s">
        <v>39</v>
      </c>
      <c r="I103" s="35">
        <f>I101+I99</f>
        <v>0</v>
      </c>
    </row>
  </sheetData>
  <sheetProtection/>
  <mergeCells count="11">
    <mergeCell ref="C49:C50"/>
    <mergeCell ref="D49:D50"/>
    <mergeCell ref="E49:G49"/>
    <mergeCell ref="H49:H50"/>
    <mergeCell ref="I49:I50"/>
    <mergeCell ref="B4:I6"/>
    <mergeCell ref="C14:C15"/>
    <mergeCell ref="D14:D15"/>
    <mergeCell ref="E14:G14"/>
    <mergeCell ref="H14:H15"/>
    <mergeCell ref="I14:I1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 Granada</dc:creator>
  <cp:keywords/>
  <dc:description/>
  <cp:lastModifiedBy>rosa.aguilera</cp:lastModifiedBy>
  <cp:lastPrinted>2015-06-12T07:41:37Z</cp:lastPrinted>
  <dcterms:created xsi:type="dcterms:W3CDTF">2015-06-12T06:16:07Z</dcterms:created>
  <dcterms:modified xsi:type="dcterms:W3CDTF">2015-07-23T11:57:20Z</dcterms:modified>
  <cp:category/>
  <cp:version/>
  <cp:contentType/>
  <cp:contentStatus/>
</cp:coreProperties>
</file>